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915" activeTab="1"/>
  </bookViews>
  <sheets>
    <sheet name="graduatoria" sheetId="1" r:id="rId1"/>
    <sheet name="alfabetic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<sst xmlns="http://schemas.openxmlformats.org/spreadsheetml/2006/main" count="94" uniqueCount="45">
  <si>
    <t>N</t>
  </si>
  <si>
    <t xml:space="preserve"> PROT</t>
  </si>
  <si>
    <t>N O M I N A T I V O</t>
  </si>
  <si>
    <t>DATA DI NASCITA</t>
  </si>
  <si>
    <t>I N D I R I Z Z O</t>
  </si>
  <si>
    <t>C.A.P.  COMUNE</t>
  </si>
  <si>
    <t>DATA LIMITE</t>
  </si>
  <si>
    <t>MESI ULT.INC.</t>
  </si>
  <si>
    <t>AMBITI RICHIESTI</t>
  </si>
  <si>
    <t>ANZ. TOTALE DI SERV.</t>
  </si>
  <si>
    <t xml:space="preserve">ANZ. SERV. ELENCO DI PROV. </t>
  </si>
  <si>
    <t>LEGGE 104/92</t>
  </si>
  <si>
    <t>MESI TOT.</t>
  </si>
  <si>
    <t>PROVINC. DI PROVEN.</t>
  </si>
  <si>
    <t>ZONE CARENTI DI CONTINUITA' ASSISTENZIALE 1° SETTEMBRE 2009 (ALL. A)</t>
  </si>
  <si>
    <t>BORINATO DANIELE</t>
  </si>
  <si>
    <t>VIA DONIZETTI, 105</t>
  </si>
  <si>
    <t>95128 CATANIA</t>
  </si>
  <si>
    <t>SICILIA</t>
  </si>
  <si>
    <t>A. S. P. n. 5</t>
  </si>
  <si>
    <t xml:space="preserve">BUSCEMI SANTO </t>
  </si>
  <si>
    <t>VIA VICO UMBERTO, 5</t>
  </si>
  <si>
    <t>98100 MALFA</t>
  </si>
  <si>
    <t>A. S. P. n. 5; A. S. P. n. 4; A. S. P. n. 7</t>
  </si>
  <si>
    <t>DI MODICA SALVATORE</t>
  </si>
  <si>
    <t>VIA DE' MEDICI, 55/B</t>
  </si>
  <si>
    <t>20031 CESANO MADERNO</t>
  </si>
  <si>
    <t>LOMBARDIA</t>
  </si>
  <si>
    <t>A. S. P. n. 7</t>
  </si>
  <si>
    <t>GUGLIELMINO ALESSANDRO</t>
  </si>
  <si>
    <t>VIA QUASIMODO, 8</t>
  </si>
  <si>
    <t>96010 PALAZZOLO ACREIDE</t>
  </si>
  <si>
    <t>PIEMONTE</t>
  </si>
  <si>
    <t>A. S. P. n. 7; A. S. P. n. 5; A. S. P. n. 4</t>
  </si>
  <si>
    <t>IANNELLO ANTONINO</t>
  </si>
  <si>
    <t>VIA PASCOLI, 10</t>
  </si>
  <si>
    <t>27010 BORGARELLO</t>
  </si>
  <si>
    <t>A. S. P. n. 4; A. S. P. n. 5; A. S. P. n. 7</t>
  </si>
  <si>
    <t>SAPORITO VITTORIO</t>
  </si>
  <si>
    <t>VIA GUERRAZZI, 8</t>
  </si>
  <si>
    <t>20145 MILANO</t>
  </si>
  <si>
    <t>GRADUATORIA  PROVVISORIA TRASFERIMENTI-ALFABETICA</t>
  </si>
  <si>
    <t>Alicudi; Panarea; Stromboli; Lipari; Malfa; Filicudi</t>
  </si>
  <si>
    <t>TOTALE  (art.63 c.8 A.C.N. 23/03/05)</t>
  </si>
  <si>
    <t>GRADUATORIA  PROVVISORIA TRASFERIMENTI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</si>
</sst>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3"/>
      <name val="Arial"/>
      <family val="0"/>
    </font>
    <font>
      <b/>
      <i/>
      <sz val="18"/>
      <name val="Arial"/>
      <family val="2"/>
    </font>
    <font>
      <b/>
      <sz val="9"/>
      <name val="Comic Sans MS"/>
      <family val="4"/>
    </font>
    <font>
      <b/>
      <sz val="10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workbookViewId="0" topLeftCell="A1">
      <selection activeCell="A1" sqref="A1:M1"/>
    </sheetView>
  </sheetViews>
  <sheetFormatPr defaultColWidth="9.140625" defaultRowHeight="12.75"/>
  <cols>
    <col min="1" max="1" width="3.00390625" style="0" bestFit="1" customWidth="1"/>
    <col min="2" max="2" width="6.28125" style="0" hidden="1" customWidth="1"/>
    <col min="3" max="3" width="25.00390625" style="0" bestFit="1" customWidth="1"/>
    <col min="4" max="4" width="9.00390625" style="0" customWidth="1"/>
    <col min="5" max="5" width="24.28125" style="0" bestFit="1" customWidth="1"/>
    <col min="6" max="6" width="21.7109375" style="0" customWidth="1"/>
    <col min="7" max="8" width="9.00390625" style="0" customWidth="1"/>
    <col min="9" max="9" width="8.421875" style="0" hidden="1" customWidth="1"/>
    <col min="10" max="11" width="5.57421875" style="0" customWidth="1"/>
    <col min="12" max="12" width="10.140625" style="0" bestFit="1" customWidth="1"/>
    <col min="13" max="13" width="10.00390625" style="0" customWidth="1"/>
    <col min="14" max="14" width="6.7109375" style="0" customWidth="1"/>
    <col min="15" max="15" width="2.7109375" style="0" customWidth="1"/>
    <col min="33" max="34" width="10.140625" style="0" bestFit="1" customWidth="1"/>
  </cols>
  <sheetData>
    <row r="1" spans="1:13" ht="23.2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3.25">
      <c r="A2" s="55" t="s">
        <v>44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2" ht="66" customHeight="1">
      <c r="A3" s="21" t="s">
        <v>0</v>
      </c>
      <c r="B3" s="22" t="s">
        <v>1</v>
      </c>
      <c r="C3" s="21" t="s">
        <v>2</v>
      </c>
      <c r="D3" s="23" t="s">
        <v>3</v>
      </c>
      <c r="E3" s="21" t="s">
        <v>4</v>
      </c>
      <c r="F3" s="21" t="s">
        <v>5</v>
      </c>
      <c r="G3" s="21" t="s">
        <v>9</v>
      </c>
      <c r="H3" s="21" t="s">
        <v>10</v>
      </c>
      <c r="I3" s="24" t="s">
        <v>6</v>
      </c>
      <c r="J3" s="24" t="s">
        <v>12</v>
      </c>
      <c r="K3" s="24" t="s">
        <v>7</v>
      </c>
      <c r="L3" s="25" t="s">
        <v>43</v>
      </c>
      <c r="M3" s="26" t="s">
        <v>13</v>
      </c>
      <c r="N3" s="21" t="s">
        <v>11</v>
      </c>
      <c r="O3" s="32"/>
      <c r="P3" s="56" t="s">
        <v>8</v>
      </c>
      <c r="Q3" s="56"/>
      <c r="R3" s="56"/>
      <c r="S3" s="56"/>
      <c r="T3" s="56"/>
      <c r="U3" s="56"/>
      <c r="V3" s="27">
        <v>1</v>
      </c>
    </row>
    <row r="4" spans="1:22" ht="16.5" customHeight="1">
      <c r="A4" s="1">
        <v>1</v>
      </c>
      <c r="B4" s="11">
        <v>697</v>
      </c>
      <c r="C4" s="12" t="s">
        <v>15</v>
      </c>
      <c r="D4" s="13">
        <v>20938</v>
      </c>
      <c r="E4" s="12" t="s">
        <v>16</v>
      </c>
      <c r="F4" s="12" t="s">
        <v>17</v>
      </c>
      <c r="G4" s="13">
        <v>33429</v>
      </c>
      <c r="H4" s="13">
        <v>34304</v>
      </c>
      <c r="I4" s="6">
        <v>40551</v>
      </c>
      <c r="J4" s="8">
        <f aca="true" t="shared" si="0" ref="J4:J16">IF(G4=$N$17,"",DAYS360(G4,I4)/30)</f>
        <v>233.93333333333334</v>
      </c>
      <c r="K4" s="8">
        <f aca="true" t="shared" si="1" ref="K4:K16">IF(H4=$N$17,"",DAYS360(H4,I4)/30)</f>
        <v>205.23333333333332</v>
      </c>
      <c r="L4" s="8">
        <f aca="true" t="shared" si="2" ref="L4:L9">IF(OR(J4=$N$5,K4=$N$5),"",J4+K4)</f>
        <v>439.16666666666663</v>
      </c>
      <c r="M4" s="14" t="s">
        <v>18</v>
      </c>
      <c r="N4" s="27"/>
      <c r="P4" s="33" t="s">
        <v>42</v>
      </c>
      <c r="S4" s="34"/>
      <c r="T4" s="34"/>
      <c r="U4" s="34"/>
      <c r="V4" s="27"/>
    </row>
    <row r="5" spans="1:35" ht="16.5">
      <c r="A5" s="1">
        <v>2</v>
      </c>
      <c r="B5" s="11">
        <v>759</v>
      </c>
      <c r="C5" s="12" t="s">
        <v>20</v>
      </c>
      <c r="D5" s="13">
        <v>17634</v>
      </c>
      <c r="E5" s="12" t="s">
        <v>21</v>
      </c>
      <c r="F5" s="12" t="s">
        <v>22</v>
      </c>
      <c r="G5" s="13">
        <v>35186</v>
      </c>
      <c r="H5" s="13">
        <v>35186</v>
      </c>
      <c r="I5" s="6">
        <v>40551</v>
      </c>
      <c r="J5" s="8">
        <f t="shared" si="0"/>
        <v>176.23333333333332</v>
      </c>
      <c r="K5" s="7">
        <f t="shared" si="1"/>
        <v>176.23333333333332</v>
      </c>
      <c r="L5" s="8">
        <f t="shared" si="2"/>
        <v>352.46666666666664</v>
      </c>
      <c r="M5" s="14" t="s">
        <v>18</v>
      </c>
      <c r="N5" s="10"/>
      <c r="O5" s="10"/>
      <c r="P5" s="33" t="s">
        <v>23</v>
      </c>
      <c r="AC5" s="10"/>
      <c r="AD5" s="10"/>
      <c r="AE5" s="10"/>
      <c r="AG5" s="28"/>
      <c r="AH5" s="29"/>
      <c r="AI5" s="7"/>
    </row>
    <row r="6" spans="1:35" ht="16.5" customHeight="1">
      <c r="A6" s="1">
        <v>3</v>
      </c>
      <c r="B6" s="19">
        <v>826</v>
      </c>
      <c r="C6" s="52" t="s">
        <v>24</v>
      </c>
      <c r="D6" s="4">
        <v>24159</v>
      </c>
      <c r="E6" s="20" t="s">
        <v>25</v>
      </c>
      <c r="F6" s="20" t="s">
        <v>26</v>
      </c>
      <c r="G6" s="4">
        <v>36312</v>
      </c>
      <c r="H6" s="4">
        <v>36312</v>
      </c>
      <c r="I6" s="6">
        <v>40551</v>
      </c>
      <c r="J6" s="7">
        <f t="shared" si="0"/>
        <v>139.23333333333332</v>
      </c>
      <c r="K6" s="7">
        <f t="shared" si="1"/>
        <v>139.23333333333332</v>
      </c>
      <c r="L6" s="8">
        <f t="shared" si="2"/>
        <v>278.46666666666664</v>
      </c>
      <c r="M6" s="9" t="s">
        <v>27</v>
      </c>
      <c r="N6" s="10"/>
      <c r="O6" s="10"/>
      <c r="P6" s="33" t="s">
        <v>28</v>
      </c>
      <c r="AC6" s="10"/>
      <c r="AD6" s="10"/>
      <c r="AE6" s="10"/>
      <c r="AG6" s="28">
        <v>28460</v>
      </c>
      <c r="AH6" s="29">
        <v>31898</v>
      </c>
      <c r="AI6" s="7">
        <f>IF(AG6=$N$16,"",DAYS360(AG6,AH6)/30)</f>
        <v>113</v>
      </c>
    </row>
    <row r="7" spans="1:35" ht="16.5" customHeight="1">
      <c r="A7" s="1">
        <v>4</v>
      </c>
      <c r="B7" s="15">
        <v>773</v>
      </c>
      <c r="C7" s="16" t="s">
        <v>38</v>
      </c>
      <c r="D7" s="13">
        <v>18259</v>
      </c>
      <c r="E7" s="16" t="s">
        <v>39</v>
      </c>
      <c r="F7" s="16" t="s">
        <v>40</v>
      </c>
      <c r="G7" s="17">
        <v>38412</v>
      </c>
      <c r="H7" s="17">
        <v>38412</v>
      </c>
      <c r="I7" s="6">
        <v>40551</v>
      </c>
      <c r="J7" s="7">
        <f t="shared" si="0"/>
        <v>70.23333333333333</v>
      </c>
      <c r="K7" s="7">
        <f t="shared" si="1"/>
        <v>70.23333333333333</v>
      </c>
      <c r="L7" s="8">
        <f t="shared" si="2"/>
        <v>140.46666666666667</v>
      </c>
      <c r="M7" s="14" t="s">
        <v>27</v>
      </c>
      <c r="N7" s="10"/>
      <c r="O7" s="10"/>
      <c r="P7" s="33" t="s">
        <v>19</v>
      </c>
      <c r="AC7" s="10"/>
      <c r="AD7" s="10"/>
      <c r="AE7" s="10"/>
      <c r="AG7" s="29">
        <v>35947</v>
      </c>
      <c r="AH7" s="31">
        <v>40182</v>
      </c>
      <c r="AI7" s="7">
        <f>IF(AG7=$N$16,"",DAYS360(AG7,AH7)/30)</f>
        <v>139.1</v>
      </c>
    </row>
    <row r="8" spans="1:35" ht="16.5" customHeight="1">
      <c r="A8" s="1">
        <v>5</v>
      </c>
      <c r="B8" s="11">
        <v>729</v>
      </c>
      <c r="C8" s="12" t="s">
        <v>34</v>
      </c>
      <c r="D8" s="13">
        <v>24449</v>
      </c>
      <c r="E8" s="12" t="s">
        <v>35</v>
      </c>
      <c r="F8" s="12" t="s">
        <v>36</v>
      </c>
      <c r="G8" s="13">
        <v>39316</v>
      </c>
      <c r="H8" s="13">
        <v>39316</v>
      </c>
      <c r="I8" s="6">
        <v>40551</v>
      </c>
      <c r="J8" s="8">
        <f t="shared" si="0"/>
        <v>40.53333333333333</v>
      </c>
      <c r="K8" s="7">
        <f t="shared" si="1"/>
        <v>40.53333333333333</v>
      </c>
      <c r="L8" s="8">
        <f t="shared" si="2"/>
        <v>81.06666666666666</v>
      </c>
      <c r="M8" s="14" t="s">
        <v>27</v>
      </c>
      <c r="N8" s="10"/>
      <c r="O8" s="10"/>
      <c r="P8" s="33" t="s">
        <v>37</v>
      </c>
      <c r="AC8" s="10"/>
      <c r="AD8" s="10"/>
      <c r="AE8" s="10"/>
      <c r="AI8" s="30">
        <f>SUM(AI6:AI7)</f>
        <v>252.1</v>
      </c>
    </row>
    <row r="9" spans="1:31" ht="16.5" customHeight="1">
      <c r="A9" s="1">
        <v>6</v>
      </c>
      <c r="B9" s="11">
        <v>814</v>
      </c>
      <c r="C9" s="12" t="s">
        <v>29</v>
      </c>
      <c r="D9" s="13">
        <v>24850</v>
      </c>
      <c r="E9" s="12" t="s">
        <v>30</v>
      </c>
      <c r="F9" s="12" t="s">
        <v>31</v>
      </c>
      <c r="G9" s="13">
        <v>39387</v>
      </c>
      <c r="H9" s="13">
        <v>39387</v>
      </c>
      <c r="I9" s="6">
        <v>40551</v>
      </c>
      <c r="J9" s="8">
        <f t="shared" si="0"/>
        <v>38.233333333333334</v>
      </c>
      <c r="K9" s="7">
        <f t="shared" si="1"/>
        <v>38.233333333333334</v>
      </c>
      <c r="L9" s="8">
        <f t="shared" si="2"/>
        <v>76.46666666666667</v>
      </c>
      <c r="M9" s="14" t="s">
        <v>32</v>
      </c>
      <c r="N9" s="10"/>
      <c r="O9" s="10"/>
      <c r="P9" s="33" t="s">
        <v>33</v>
      </c>
      <c r="AC9" s="10"/>
      <c r="AD9" s="10"/>
      <c r="AE9" s="10"/>
    </row>
    <row r="10" spans="1:31" ht="16.5">
      <c r="A10" s="1"/>
      <c r="B10" s="2">
        <v>694</v>
      </c>
      <c r="C10" s="3"/>
      <c r="D10" s="18"/>
      <c r="E10" s="3"/>
      <c r="F10" s="3"/>
      <c r="G10" s="5"/>
      <c r="H10" s="5"/>
      <c r="I10" s="6"/>
      <c r="J10" s="7">
        <f t="shared" si="0"/>
      </c>
      <c r="K10" s="7">
        <f t="shared" si="1"/>
      </c>
      <c r="L10" s="8">
        <f aca="true" t="shared" si="3" ref="L10:L16">IF(OR(J10=$N$5,K10=$N$5),"",J10+K10)</f>
      </c>
      <c r="M10" s="9"/>
      <c r="N10" s="10"/>
      <c r="O10" s="10"/>
      <c r="P10" s="33"/>
      <c r="AC10" s="10"/>
      <c r="AD10" s="10"/>
      <c r="AE10" s="10"/>
    </row>
    <row r="11" spans="1:31" ht="16.5">
      <c r="A11" s="1"/>
      <c r="B11" s="11">
        <v>725</v>
      </c>
      <c r="C11" s="12"/>
      <c r="D11" s="13"/>
      <c r="E11" s="12"/>
      <c r="F11" s="12"/>
      <c r="G11" s="13"/>
      <c r="H11" s="13"/>
      <c r="I11" s="6"/>
      <c r="J11" s="8">
        <f t="shared" si="0"/>
      </c>
      <c r="K11" s="7">
        <f t="shared" si="1"/>
      </c>
      <c r="L11" s="8">
        <f t="shared" si="3"/>
      </c>
      <c r="M11" s="14"/>
      <c r="N11" s="10"/>
      <c r="O11" s="10"/>
      <c r="P11" s="33"/>
      <c r="AC11" s="10"/>
      <c r="AD11" s="10"/>
      <c r="AE11" s="10"/>
    </row>
    <row r="12" spans="1:31" ht="16.5">
      <c r="A12" s="1"/>
      <c r="B12" s="2">
        <v>794</v>
      </c>
      <c r="C12" s="3"/>
      <c r="D12" s="18"/>
      <c r="E12" s="9"/>
      <c r="F12" s="3"/>
      <c r="G12" s="5"/>
      <c r="H12" s="5"/>
      <c r="I12" s="6"/>
      <c r="J12" s="7">
        <f t="shared" si="0"/>
      </c>
      <c r="K12" s="7">
        <f t="shared" si="1"/>
      </c>
      <c r="L12" s="8">
        <f t="shared" si="3"/>
      </c>
      <c r="M12" s="9"/>
      <c r="N12" s="10"/>
      <c r="O12" s="10"/>
      <c r="P12" s="33"/>
      <c r="AC12" s="10"/>
      <c r="AD12" s="10"/>
      <c r="AE12" s="10"/>
    </row>
    <row r="13" spans="1:31" ht="16.5">
      <c r="A13" s="1"/>
      <c r="B13" s="11">
        <v>717</v>
      </c>
      <c r="C13" s="12"/>
      <c r="D13" s="13"/>
      <c r="E13" s="16"/>
      <c r="F13" s="12"/>
      <c r="G13" s="13"/>
      <c r="H13" s="13"/>
      <c r="I13" s="6"/>
      <c r="J13" s="8">
        <f t="shared" si="0"/>
      </c>
      <c r="K13" s="8">
        <f t="shared" si="1"/>
      </c>
      <c r="L13" s="8">
        <f t="shared" si="3"/>
      </c>
      <c r="M13" s="14"/>
      <c r="N13" s="10"/>
      <c r="O13" s="10"/>
      <c r="P13" s="33"/>
      <c r="AC13" s="10"/>
      <c r="AD13" s="10"/>
      <c r="AE13" s="10"/>
    </row>
    <row r="14" spans="1:31" ht="16.5">
      <c r="A14" s="1"/>
      <c r="B14" s="11">
        <v>780</v>
      </c>
      <c r="C14" s="16"/>
      <c r="D14" s="13"/>
      <c r="E14" s="14"/>
      <c r="F14" s="16"/>
      <c r="G14" s="17"/>
      <c r="H14" s="17"/>
      <c r="I14" s="6"/>
      <c r="J14" s="8">
        <f t="shared" si="0"/>
      </c>
      <c r="K14" s="7">
        <f t="shared" si="1"/>
      </c>
      <c r="L14" s="8">
        <f t="shared" si="3"/>
      </c>
      <c r="M14" s="14"/>
      <c r="N14" s="10"/>
      <c r="O14" s="10"/>
      <c r="P14" s="33"/>
      <c r="AC14" s="10"/>
      <c r="AD14" s="10"/>
      <c r="AE14" s="10"/>
    </row>
    <row r="15" spans="1:31" ht="16.5">
      <c r="A15" s="1"/>
      <c r="B15" s="2">
        <v>753</v>
      </c>
      <c r="C15" s="3"/>
      <c r="D15" s="18"/>
      <c r="E15" s="3"/>
      <c r="F15" s="3"/>
      <c r="G15" s="5"/>
      <c r="H15" s="5"/>
      <c r="I15" s="6"/>
      <c r="J15" s="7">
        <f t="shared" si="0"/>
      </c>
      <c r="K15" s="7">
        <f t="shared" si="1"/>
      </c>
      <c r="L15" s="8">
        <f t="shared" si="3"/>
      </c>
      <c r="M15" s="9"/>
      <c r="N15" s="10"/>
      <c r="O15" s="10"/>
      <c r="P15" s="33"/>
      <c r="AC15" s="10"/>
      <c r="AD15" s="10"/>
      <c r="AE15" s="10"/>
    </row>
    <row r="16" spans="1:31" ht="16.5">
      <c r="A16" s="1"/>
      <c r="B16" s="2">
        <v>681</v>
      </c>
      <c r="C16" s="3"/>
      <c r="D16" s="18"/>
      <c r="E16" s="9"/>
      <c r="F16" s="3"/>
      <c r="G16" s="5"/>
      <c r="H16" s="5"/>
      <c r="I16" s="6"/>
      <c r="J16" s="7">
        <f t="shared" si="0"/>
      </c>
      <c r="K16" s="7">
        <f t="shared" si="1"/>
      </c>
      <c r="L16" s="8">
        <f t="shared" si="3"/>
      </c>
      <c r="M16" s="9"/>
      <c r="N16" s="10"/>
      <c r="O16" s="10"/>
      <c r="P16" s="33"/>
      <c r="AC16" s="10"/>
      <c r="AD16" s="10"/>
      <c r="AE16" s="10"/>
    </row>
    <row r="17" spans="1:31" ht="18">
      <c r="A17" s="1"/>
      <c r="B17" s="51"/>
      <c r="C17" s="51"/>
      <c r="D17" s="51"/>
      <c r="E17" s="16"/>
      <c r="F17" s="16"/>
      <c r="G17" s="17"/>
      <c r="H17" s="17"/>
      <c r="I17" s="6"/>
      <c r="J17" s="8"/>
      <c r="K17" s="8"/>
      <c r="L17" s="8"/>
      <c r="M17" s="14"/>
      <c r="N17" s="38"/>
      <c r="O17" s="38"/>
      <c r="P17" s="37"/>
      <c r="Q17" s="36"/>
      <c r="R17" s="36"/>
      <c r="S17" s="36"/>
      <c r="T17" s="36"/>
      <c r="U17" s="36"/>
      <c r="V17" s="36"/>
      <c r="AC17" s="10"/>
      <c r="AD17" s="10"/>
      <c r="AE17" s="10"/>
    </row>
    <row r="18" spans="1:31" ht="16.5">
      <c r="A18" s="1"/>
      <c r="B18" s="11"/>
      <c r="C18" s="12"/>
      <c r="D18" s="13"/>
      <c r="E18" s="12"/>
      <c r="F18" s="12"/>
      <c r="G18" s="13"/>
      <c r="H18" s="13"/>
      <c r="I18" s="6"/>
      <c r="J18" s="8"/>
      <c r="K18" s="7"/>
      <c r="L18" s="8"/>
      <c r="M18" s="14"/>
      <c r="N18" s="10"/>
      <c r="O18" s="10"/>
      <c r="P18" s="33"/>
      <c r="S18" s="36"/>
      <c r="T18" s="36"/>
      <c r="U18" s="36"/>
      <c r="V18" s="36"/>
      <c r="AC18" s="10"/>
      <c r="AD18" s="10"/>
      <c r="AE18" s="10"/>
    </row>
    <row r="19" spans="1:31" ht="18">
      <c r="A19" s="1"/>
      <c r="B19" s="15"/>
      <c r="C19" s="16"/>
      <c r="D19" s="13"/>
      <c r="E19" s="16"/>
      <c r="F19" s="16"/>
      <c r="G19" s="17"/>
      <c r="H19" s="17"/>
      <c r="I19" s="6"/>
      <c r="J19" s="8"/>
      <c r="K19" s="8"/>
      <c r="L19" s="8"/>
      <c r="M19" s="14"/>
      <c r="N19" s="36"/>
      <c r="O19" s="36"/>
      <c r="P19" s="37"/>
      <c r="Q19" s="36"/>
      <c r="R19" s="36"/>
      <c r="S19" s="36"/>
      <c r="T19" s="36"/>
      <c r="U19" s="36"/>
      <c r="V19" s="36"/>
      <c r="AC19" s="10"/>
      <c r="AD19" s="10"/>
      <c r="AE19" s="10"/>
    </row>
    <row r="20" spans="1:31" ht="18">
      <c r="A20" s="1"/>
      <c r="B20" s="15"/>
      <c r="C20" s="16"/>
      <c r="D20" s="13"/>
      <c r="E20" s="16"/>
      <c r="F20" s="16"/>
      <c r="G20" s="17"/>
      <c r="H20" s="17"/>
      <c r="I20" s="6"/>
      <c r="J20" s="8"/>
      <c r="K20" s="8"/>
      <c r="L20" s="8"/>
      <c r="M20" s="14"/>
      <c r="N20" s="38"/>
      <c r="O20" s="38"/>
      <c r="P20" s="37"/>
      <c r="Q20" s="36"/>
      <c r="R20" s="36"/>
      <c r="S20" s="36"/>
      <c r="T20" s="36"/>
      <c r="U20" s="36"/>
      <c r="V20" s="36"/>
      <c r="AC20" s="10"/>
      <c r="AD20" s="10"/>
      <c r="AE20" s="10"/>
    </row>
    <row r="21" spans="1:31" ht="23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38"/>
      <c r="O21" s="38"/>
      <c r="P21" s="36"/>
      <c r="Q21" s="36"/>
      <c r="R21" s="36"/>
      <c r="S21" s="36"/>
      <c r="T21" s="36"/>
      <c r="U21" s="36"/>
      <c r="V21" s="36"/>
      <c r="AC21" s="10"/>
      <c r="AD21" s="10"/>
      <c r="AE21" s="10"/>
    </row>
    <row r="22" spans="1:31" ht="23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38"/>
      <c r="O22" s="38"/>
      <c r="P22" s="36"/>
      <c r="Q22" s="36"/>
      <c r="R22" s="36"/>
      <c r="S22" s="36"/>
      <c r="T22" s="36"/>
      <c r="U22" s="36"/>
      <c r="V22" s="36"/>
      <c r="AC22" s="10"/>
      <c r="AD22" s="10"/>
      <c r="AE22" s="10"/>
    </row>
    <row r="23" spans="1:31" ht="66" customHeight="1">
      <c r="A23" s="45"/>
      <c r="B23" s="46"/>
      <c r="C23" s="45"/>
      <c r="D23" s="47"/>
      <c r="E23" s="45"/>
      <c r="F23" s="45"/>
      <c r="G23" s="45"/>
      <c r="H23" s="45"/>
      <c r="I23" s="48"/>
      <c r="J23" s="48"/>
      <c r="K23" s="48"/>
      <c r="L23" s="48"/>
      <c r="M23" s="49"/>
      <c r="N23" s="45"/>
      <c r="O23" s="50"/>
      <c r="P23" s="53"/>
      <c r="Q23" s="53"/>
      <c r="R23" s="53"/>
      <c r="S23" s="53"/>
      <c r="T23" s="53"/>
      <c r="U23" s="53"/>
      <c r="V23" s="39"/>
      <c r="AC23" s="10"/>
      <c r="AD23" s="10"/>
      <c r="AE23" s="10"/>
    </row>
    <row r="24" spans="1:31" ht="18">
      <c r="A24" s="1"/>
      <c r="B24" s="15"/>
      <c r="C24" s="16"/>
      <c r="D24" s="13"/>
      <c r="E24" s="16"/>
      <c r="F24" s="16"/>
      <c r="G24" s="17"/>
      <c r="H24" s="17"/>
      <c r="I24" s="35"/>
      <c r="J24" s="8"/>
      <c r="K24" s="8"/>
      <c r="L24" s="8"/>
      <c r="M24" s="14"/>
      <c r="N24" s="36"/>
      <c r="O24" s="36"/>
      <c r="P24" s="37"/>
      <c r="Q24" s="36"/>
      <c r="R24" s="36"/>
      <c r="S24" s="36"/>
      <c r="T24" s="36"/>
      <c r="U24" s="36"/>
      <c r="V24" s="36"/>
      <c r="AC24" s="10"/>
      <c r="AD24" s="10"/>
      <c r="AE24" s="10"/>
    </row>
    <row r="25" spans="1:31" ht="18">
      <c r="A25" s="1"/>
      <c r="B25" s="11"/>
      <c r="C25" s="12"/>
      <c r="D25" s="13"/>
      <c r="E25" s="12"/>
      <c r="F25" s="12"/>
      <c r="G25" s="13"/>
      <c r="H25" s="13"/>
      <c r="I25" s="35"/>
      <c r="J25" s="8"/>
      <c r="K25" s="8"/>
      <c r="L25" s="8"/>
      <c r="M25" s="14"/>
      <c r="N25" s="38"/>
      <c r="O25" s="38"/>
      <c r="P25" s="37"/>
      <c r="Q25" s="36"/>
      <c r="R25" s="36"/>
      <c r="S25" s="36"/>
      <c r="T25" s="36"/>
      <c r="U25" s="36"/>
      <c r="V25" s="36"/>
      <c r="AC25" s="10"/>
      <c r="AD25" s="10"/>
      <c r="AE25" s="10"/>
    </row>
    <row r="26" spans="1:31" ht="18">
      <c r="A26" s="1"/>
      <c r="B26" s="11"/>
      <c r="C26" s="12"/>
      <c r="D26" s="13"/>
      <c r="E26" s="12"/>
      <c r="F26" s="12"/>
      <c r="G26" s="13"/>
      <c r="H26" s="13"/>
      <c r="I26" s="35"/>
      <c r="J26" s="8"/>
      <c r="K26" s="8"/>
      <c r="L26" s="8"/>
      <c r="M26" s="14"/>
      <c r="N26" s="38"/>
      <c r="O26" s="38"/>
      <c r="P26" s="37"/>
      <c r="Q26" s="36"/>
      <c r="R26" s="36"/>
      <c r="S26" s="36"/>
      <c r="T26" s="36"/>
      <c r="U26" s="36"/>
      <c r="V26" s="36"/>
      <c r="AC26" s="10"/>
      <c r="AD26" s="10"/>
      <c r="AE26" s="10"/>
    </row>
    <row r="27" spans="1:31" ht="18">
      <c r="A27" s="1"/>
      <c r="B27" s="15"/>
      <c r="C27" s="16"/>
      <c r="D27" s="13"/>
      <c r="E27" s="40"/>
      <c r="F27" s="16"/>
      <c r="G27" s="17"/>
      <c r="H27" s="17"/>
      <c r="I27" s="35"/>
      <c r="J27" s="8"/>
      <c r="K27" s="8"/>
      <c r="L27" s="8"/>
      <c r="M27" s="14"/>
      <c r="N27" s="38"/>
      <c r="O27" s="38"/>
      <c r="P27" s="37"/>
      <c r="Q27" s="36"/>
      <c r="R27" s="36"/>
      <c r="S27" s="36"/>
      <c r="T27" s="36"/>
      <c r="U27" s="36"/>
      <c r="V27" s="36"/>
      <c r="AC27" s="10"/>
      <c r="AD27" s="10"/>
      <c r="AE27" s="10"/>
    </row>
    <row r="28" spans="1:31" ht="18">
      <c r="A28" s="1"/>
      <c r="B28" s="15"/>
      <c r="C28" s="16"/>
      <c r="D28" s="13"/>
      <c r="E28" s="16"/>
      <c r="F28" s="16"/>
      <c r="G28" s="17"/>
      <c r="H28" s="17"/>
      <c r="I28" s="35"/>
      <c r="J28" s="8"/>
      <c r="K28" s="8"/>
      <c r="L28" s="8"/>
      <c r="M28" s="14"/>
      <c r="N28" s="38"/>
      <c r="O28" s="38"/>
      <c r="P28" s="37"/>
      <c r="Q28" s="36"/>
      <c r="R28" s="36"/>
      <c r="S28" s="36"/>
      <c r="T28" s="36"/>
      <c r="U28" s="36"/>
      <c r="V28" s="36"/>
      <c r="AC28" s="10"/>
      <c r="AD28" s="10"/>
      <c r="AE28" s="10"/>
    </row>
    <row r="29" spans="1:31" ht="18">
      <c r="A29" s="1"/>
      <c r="B29" s="11"/>
      <c r="C29" s="12"/>
      <c r="D29" s="13"/>
      <c r="E29" s="12"/>
      <c r="F29" s="12"/>
      <c r="G29" s="13"/>
      <c r="H29" s="13"/>
      <c r="I29" s="35"/>
      <c r="J29" s="8"/>
      <c r="K29" s="8"/>
      <c r="L29" s="8"/>
      <c r="M29" s="14"/>
      <c r="N29" s="38"/>
      <c r="O29" s="38"/>
      <c r="P29" s="37"/>
      <c r="Q29" s="36"/>
      <c r="R29" s="36"/>
      <c r="S29" s="36"/>
      <c r="T29" s="36"/>
      <c r="U29" s="36"/>
      <c r="V29" s="36"/>
      <c r="AC29" s="10"/>
      <c r="AD29" s="10"/>
      <c r="AE29" s="10"/>
    </row>
    <row r="30" spans="1:31" ht="18">
      <c r="A30" s="1"/>
      <c r="B30" s="15"/>
      <c r="C30" s="16"/>
      <c r="D30" s="13"/>
      <c r="E30" s="16"/>
      <c r="F30" s="16"/>
      <c r="G30" s="17"/>
      <c r="H30" s="17"/>
      <c r="I30" s="35"/>
      <c r="J30" s="8"/>
      <c r="K30" s="8"/>
      <c r="L30" s="8"/>
      <c r="M30" s="14"/>
      <c r="N30" s="38"/>
      <c r="O30" s="38"/>
      <c r="P30" s="37"/>
      <c r="Q30" s="36"/>
      <c r="R30" s="36"/>
      <c r="S30" s="36"/>
      <c r="T30" s="36"/>
      <c r="U30" s="36"/>
      <c r="V30" s="36"/>
      <c r="AC30" s="10"/>
      <c r="AD30" s="10"/>
      <c r="AE30" s="10"/>
    </row>
    <row r="31" spans="1:31" ht="18">
      <c r="A31" s="1"/>
      <c r="B31" s="41"/>
      <c r="C31" s="42"/>
      <c r="D31" s="43"/>
      <c r="E31" s="42"/>
      <c r="F31" s="42"/>
      <c r="G31" s="43"/>
      <c r="H31" s="43"/>
      <c r="I31" s="35"/>
      <c r="J31" s="8"/>
      <c r="K31" s="8"/>
      <c r="L31" s="8"/>
      <c r="M31" s="14"/>
      <c r="N31" s="38"/>
      <c r="O31" s="38"/>
      <c r="P31" s="37"/>
      <c r="Q31" s="36"/>
      <c r="R31" s="36"/>
      <c r="S31" s="36"/>
      <c r="T31" s="36"/>
      <c r="U31" s="36"/>
      <c r="V31" s="36"/>
      <c r="AC31" s="10"/>
      <c r="AD31" s="10"/>
      <c r="AE31" s="10"/>
    </row>
    <row r="32" spans="1:31" ht="18">
      <c r="A32" s="1"/>
      <c r="B32" s="15"/>
      <c r="C32" s="16"/>
      <c r="D32" s="13"/>
      <c r="E32" s="16"/>
      <c r="F32" s="16"/>
      <c r="G32" s="17"/>
      <c r="H32" s="17"/>
      <c r="I32" s="35"/>
      <c r="J32" s="8"/>
      <c r="K32" s="8"/>
      <c r="L32" s="8"/>
      <c r="M32" s="14"/>
      <c r="N32" s="38"/>
      <c r="O32" s="38"/>
      <c r="P32" s="37"/>
      <c r="Q32" s="36"/>
      <c r="R32" s="36"/>
      <c r="S32" s="36"/>
      <c r="T32" s="36"/>
      <c r="U32" s="36"/>
      <c r="V32" s="36"/>
      <c r="AC32" s="10"/>
      <c r="AD32" s="10"/>
      <c r="AE32" s="10"/>
    </row>
    <row r="33" spans="1:31" ht="18">
      <c r="A33" s="1"/>
      <c r="B33" s="15"/>
      <c r="C33" s="16"/>
      <c r="D33" s="13"/>
      <c r="E33" s="16"/>
      <c r="F33" s="16"/>
      <c r="G33" s="17"/>
      <c r="H33" s="17"/>
      <c r="I33" s="35"/>
      <c r="J33" s="8"/>
      <c r="K33" s="8"/>
      <c r="L33" s="8"/>
      <c r="M33" s="14"/>
      <c r="N33" s="38"/>
      <c r="O33" s="38"/>
      <c r="P33" s="37"/>
      <c r="Q33" s="36"/>
      <c r="R33" s="36"/>
      <c r="S33" s="36"/>
      <c r="T33" s="36"/>
      <c r="U33" s="36"/>
      <c r="V33" s="36"/>
      <c r="AC33" s="10"/>
      <c r="AD33" s="10"/>
      <c r="AE33" s="10"/>
    </row>
    <row r="34" spans="1:31" ht="18">
      <c r="A34" s="1"/>
      <c r="B34" s="15"/>
      <c r="C34" s="16"/>
      <c r="D34" s="13"/>
      <c r="E34" s="14"/>
      <c r="F34" s="16"/>
      <c r="G34" s="17"/>
      <c r="H34" s="17"/>
      <c r="I34" s="35"/>
      <c r="J34" s="8"/>
      <c r="K34" s="8"/>
      <c r="L34" s="8"/>
      <c r="M34" s="14"/>
      <c r="N34" s="38"/>
      <c r="O34" s="38"/>
      <c r="P34" s="37"/>
      <c r="Q34" s="36"/>
      <c r="R34" s="36"/>
      <c r="S34" s="36"/>
      <c r="T34" s="36"/>
      <c r="U34" s="36"/>
      <c r="V34" s="36"/>
      <c r="AC34" s="10"/>
      <c r="AD34" s="10"/>
      <c r="AE34" s="10"/>
    </row>
    <row r="35" spans="1:31" ht="18">
      <c r="A35" s="1"/>
      <c r="B35" s="15"/>
      <c r="C35" s="16"/>
      <c r="D35" s="13"/>
      <c r="E35" s="16"/>
      <c r="F35" s="16"/>
      <c r="G35" s="17"/>
      <c r="H35" s="17"/>
      <c r="I35" s="35"/>
      <c r="J35" s="8"/>
      <c r="K35" s="8"/>
      <c r="L35" s="8"/>
      <c r="M35" s="14"/>
      <c r="N35" s="38"/>
      <c r="O35" s="38"/>
      <c r="P35" s="37"/>
      <c r="Q35" s="36"/>
      <c r="R35" s="36"/>
      <c r="S35" s="36"/>
      <c r="T35" s="36"/>
      <c r="U35" s="36"/>
      <c r="V35" s="36"/>
      <c r="AC35" s="10"/>
      <c r="AD35" s="10"/>
      <c r="AE35" s="10"/>
    </row>
    <row r="36" spans="1:31" ht="16.5" customHeight="1">
      <c r="A36" s="1"/>
      <c r="B36" s="15"/>
      <c r="C36" s="16"/>
      <c r="D36" s="13"/>
      <c r="E36" s="14"/>
      <c r="F36" s="16"/>
      <c r="G36" s="17"/>
      <c r="H36" s="17"/>
      <c r="I36" s="35"/>
      <c r="J36" s="8"/>
      <c r="K36" s="8"/>
      <c r="L36" s="8"/>
      <c r="M36" s="14"/>
      <c r="N36" s="38"/>
      <c r="O36" s="38"/>
      <c r="P36" s="37"/>
      <c r="Q36" s="36"/>
      <c r="R36" s="36"/>
      <c r="S36" s="36"/>
      <c r="T36" s="36"/>
      <c r="U36" s="36"/>
      <c r="V36" s="36"/>
      <c r="AC36" s="10"/>
      <c r="AD36" s="10"/>
      <c r="AE36" s="10"/>
    </row>
    <row r="37" spans="1:31" ht="16.5" customHeight="1">
      <c r="A37" s="1"/>
      <c r="B37" s="15"/>
      <c r="C37" s="16"/>
      <c r="D37" s="13"/>
      <c r="E37" s="16"/>
      <c r="F37" s="16"/>
      <c r="G37" s="17"/>
      <c r="H37" s="17"/>
      <c r="I37" s="35"/>
      <c r="J37" s="8"/>
      <c r="K37" s="8"/>
      <c r="L37" s="8"/>
      <c r="M37" s="14"/>
      <c r="N37" s="38"/>
      <c r="O37" s="38"/>
      <c r="P37" s="37"/>
      <c r="Q37" s="36"/>
      <c r="R37" s="36"/>
      <c r="S37" s="36"/>
      <c r="T37" s="36"/>
      <c r="U37" s="36"/>
      <c r="V37" s="36"/>
      <c r="AC37" s="10"/>
      <c r="AD37" s="10"/>
      <c r="AE37" s="10"/>
    </row>
    <row r="38" spans="1:31" ht="18">
      <c r="A38" s="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36"/>
      <c r="R38" s="36"/>
      <c r="S38" s="36"/>
      <c r="T38" s="36"/>
      <c r="U38" s="36"/>
      <c r="V38" s="36"/>
      <c r="AC38" s="10"/>
      <c r="AD38" s="10"/>
      <c r="AE38" s="10"/>
    </row>
    <row r="39" spans="1:31" ht="18">
      <c r="A39" s="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36"/>
      <c r="R39" s="36"/>
      <c r="S39" s="36"/>
      <c r="T39" s="36"/>
      <c r="U39" s="36"/>
      <c r="V39" s="36"/>
      <c r="AC39" s="10"/>
      <c r="AD39" s="10"/>
      <c r="AE39" s="10"/>
    </row>
    <row r="40" spans="1:31" ht="18">
      <c r="A40" s="1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36"/>
      <c r="R40" s="36"/>
      <c r="S40" s="36"/>
      <c r="T40" s="36"/>
      <c r="U40" s="36"/>
      <c r="V40" s="36"/>
      <c r="AC40" s="10"/>
      <c r="AD40" s="10"/>
      <c r="AE40" s="10"/>
    </row>
    <row r="41" spans="1:31" ht="18">
      <c r="A41" s="1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36"/>
      <c r="R41" s="36"/>
      <c r="S41" s="36"/>
      <c r="T41" s="36"/>
      <c r="U41" s="36"/>
      <c r="V41" s="36"/>
      <c r="AC41" s="10"/>
      <c r="AD41" s="10"/>
      <c r="AE41" s="10"/>
    </row>
    <row r="42" spans="1:31" ht="18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  <c r="Q42" s="36"/>
      <c r="R42" s="36"/>
      <c r="S42" s="36"/>
      <c r="T42" s="36"/>
      <c r="U42" s="36"/>
      <c r="V42" s="36"/>
      <c r="AC42" s="10"/>
      <c r="AD42" s="10"/>
      <c r="AE42" s="10"/>
    </row>
    <row r="43" spans="1:31" ht="18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36"/>
      <c r="R43" s="36"/>
      <c r="S43" s="36"/>
      <c r="T43" s="36"/>
      <c r="U43" s="36"/>
      <c r="V43" s="36"/>
      <c r="AC43" s="10"/>
      <c r="AD43" s="10"/>
      <c r="AE43" s="10"/>
    </row>
    <row r="44" spans="1:31" ht="18">
      <c r="A44" s="36"/>
      <c r="B44" s="36"/>
      <c r="C44" s="36"/>
      <c r="D44" s="36"/>
      <c r="E44" s="36"/>
      <c r="F44" s="36"/>
      <c r="G44" s="36"/>
      <c r="H44" s="36"/>
      <c r="I44" s="44"/>
      <c r="J44" s="36"/>
      <c r="K44" s="36"/>
      <c r="L44" s="36"/>
      <c r="M44" s="36"/>
      <c r="N44" s="36"/>
      <c r="O44" s="36"/>
      <c r="P44" s="37"/>
      <c r="Q44" s="36"/>
      <c r="R44" s="36"/>
      <c r="S44" s="36"/>
      <c r="T44" s="36"/>
      <c r="U44" s="36"/>
      <c r="V44" s="36"/>
      <c r="AC44" s="10"/>
      <c r="AD44" s="10"/>
      <c r="AE44" s="10"/>
    </row>
    <row r="45" spans="1:31" ht="18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  <c r="Q45" s="36"/>
      <c r="R45" s="36"/>
      <c r="S45" s="36"/>
      <c r="T45" s="36"/>
      <c r="U45" s="36"/>
      <c r="V45" s="36"/>
      <c r="AC45" s="10"/>
      <c r="AD45" s="10"/>
      <c r="AE45" s="10"/>
    </row>
    <row r="46" spans="1:31" ht="18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7"/>
      <c r="Q46" s="36"/>
      <c r="R46" s="36"/>
      <c r="S46" s="36"/>
      <c r="T46" s="36"/>
      <c r="U46" s="36"/>
      <c r="V46" s="36"/>
      <c r="AC46" s="10"/>
      <c r="AD46" s="10"/>
      <c r="AE46" s="10"/>
    </row>
    <row r="47" spans="29:31" ht="16.5">
      <c r="AC47" s="10"/>
      <c r="AD47" s="10"/>
      <c r="AE47" s="10"/>
    </row>
    <row r="48" spans="29:31" ht="16.5">
      <c r="AC48" s="10"/>
      <c r="AD48" s="10"/>
      <c r="AE48" s="10"/>
    </row>
    <row r="49" spans="29:31" ht="16.5">
      <c r="AC49" s="10"/>
      <c r="AD49" s="10"/>
      <c r="AE49" s="10"/>
    </row>
    <row r="50" spans="29:31" ht="16.5">
      <c r="AC50" s="10"/>
      <c r="AD50" s="10"/>
      <c r="AE50" s="10"/>
    </row>
    <row r="51" spans="29:31" ht="16.5">
      <c r="AC51" s="10"/>
      <c r="AD51" s="10"/>
      <c r="AE51" s="10"/>
    </row>
    <row r="52" spans="29:31" ht="16.5">
      <c r="AC52" s="10"/>
      <c r="AD52" s="10"/>
      <c r="AE52" s="10"/>
    </row>
    <row r="53" spans="29:31" ht="16.5">
      <c r="AC53" s="10"/>
      <c r="AD53" s="10"/>
      <c r="AE53" s="10"/>
    </row>
    <row r="54" spans="29:31" ht="16.5">
      <c r="AC54" s="10"/>
      <c r="AD54" s="10"/>
      <c r="AE54" s="10"/>
    </row>
  </sheetData>
  <mergeCells count="6">
    <mergeCell ref="P23:U23"/>
    <mergeCell ref="A22:M22"/>
    <mergeCell ref="A1:M1"/>
    <mergeCell ref="A2:M2"/>
    <mergeCell ref="P3:U3"/>
    <mergeCell ref="A21:M21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.421875" style="0" bestFit="1" customWidth="1"/>
    <col min="2" max="2" width="6.28125" style="0" hidden="1" customWidth="1"/>
    <col min="3" max="3" width="22.7109375" style="0" bestFit="1" customWidth="1"/>
    <col min="4" max="4" width="9.00390625" style="0" bestFit="1" customWidth="1"/>
    <col min="5" max="5" width="17.8515625" style="0" bestFit="1" customWidth="1"/>
    <col min="6" max="6" width="22.57421875" style="0" bestFit="1" customWidth="1"/>
    <col min="7" max="8" width="9.00390625" style="0" customWidth="1"/>
    <col min="9" max="9" width="8.7109375" style="0" hidden="1" customWidth="1"/>
    <col min="10" max="11" width="5.57421875" style="0" customWidth="1"/>
    <col min="13" max="13" width="10.00390625" style="0" customWidth="1"/>
    <col min="14" max="14" width="6.8515625" style="0" bestFit="1" customWidth="1"/>
    <col min="15" max="15" width="1.7109375" style="0" customWidth="1"/>
  </cols>
  <sheetData>
    <row r="1" spans="1:15" ht="23.2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3" ht="23.25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2" ht="66" customHeight="1">
      <c r="A3" s="21" t="s">
        <v>0</v>
      </c>
      <c r="B3" s="22" t="s">
        <v>1</v>
      </c>
      <c r="C3" s="21" t="s">
        <v>2</v>
      </c>
      <c r="D3" s="23" t="s">
        <v>3</v>
      </c>
      <c r="E3" s="21" t="s">
        <v>4</v>
      </c>
      <c r="F3" s="21" t="s">
        <v>5</v>
      </c>
      <c r="G3" s="21" t="s">
        <v>9</v>
      </c>
      <c r="H3" s="21" t="s">
        <v>10</v>
      </c>
      <c r="I3" s="24" t="s">
        <v>6</v>
      </c>
      <c r="J3" s="24" t="s">
        <v>12</v>
      </c>
      <c r="K3" s="24" t="s">
        <v>7</v>
      </c>
      <c r="L3" s="25" t="s">
        <v>43</v>
      </c>
      <c r="M3" s="26" t="s">
        <v>13</v>
      </c>
      <c r="N3" s="21" t="s">
        <v>11</v>
      </c>
      <c r="O3" s="32"/>
      <c r="P3" s="56" t="s">
        <v>8</v>
      </c>
      <c r="Q3" s="56"/>
      <c r="R3" s="56"/>
      <c r="S3" s="56"/>
      <c r="T3" s="56"/>
      <c r="U3" s="56"/>
      <c r="V3" s="27">
        <v>1</v>
      </c>
    </row>
    <row r="4" spans="1:22" ht="16.5" customHeight="1">
      <c r="A4" s="1">
        <v>1</v>
      </c>
      <c r="B4" s="11">
        <v>697</v>
      </c>
      <c r="C4" s="12" t="s">
        <v>15</v>
      </c>
      <c r="D4" s="13">
        <v>20938</v>
      </c>
      <c r="E4" s="12" t="s">
        <v>16</v>
      </c>
      <c r="F4" s="12" t="s">
        <v>17</v>
      </c>
      <c r="G4" s="13">
        <v>33429</v>
      </c>
      <c r="H4" s="13">
        <v>34304</v>
      </c>
      <c r="I4" s="6">
        <v>40551</v>
      </c>
      <c r="J4" s="8">
        <f aca="true" t="shared" si="0" ref="J4:J9">IF(G4=$N$17,"",DAYS360(G4,I4)/30)</f>
        <v>233.93333333333334</v>
      </c>
      <c r="K4" s="8">
        <f aca="true" t="shared" si="1" ref="K4:K9">IF(H4=$N$17,"",DAYS360(H4,I4)/30)</f>
        <v>205.23333333333332</v>
      </c>
      <c r="L4" s="8">
        <f aca="true" t="shared" si="2" ref="L4:L9">IF(OR(J4=$N$5,K4=$N$5),"",J4+K4)</f>
        <v>439.16666666666663</v>
      </c>
      <c r="M4" s="14" t="s">
        <v>18</v>
      </c>
      <c r="N4" s="27"/>
      <c r="P4" s="33" t="s">
        <v>42</v>
      </c>
      <c r="S4" s="34"/>
      <c r="T4" s="34"/>
      <c r="U4" s="34"/>
      <c r="V4" s="27"/>
    </row>
    <row r="5" spans="1:16" ht="16.5">
      <c r="A5" s="1">
        <v>2</v>
      </c>
      <c r="B5" s="11">
        <v>759</v>
      </c>
      <c r="C5" s="12" t="s">
        <v>20</v>
      </c>
      <c r="D5" s="13">
        <v>17634</v>
      </c>
      <c r="E5" s="12" t="s">
        <v>21</v>
      </c>
      <c r="F5" s="12" t="s">
        <v>22</v>
      </c>
      <c r="G5" s="13">
        <v>35186</v>
      </c>
      <c r="H5" s="13">
        <v>35186</v>
      </c>
      <c r="I5" s="6">
        <v>40551</v>
      </c>
      <c r="J5" s="8">
        <f t="shared" si="0"/>
        <v>176.23333333333332</v>
      </c>
      <c r="K5" s="7">
        <f t="shared" si="1"/>
        <v>176.23333333333332</v>
      </c>
      <c r="L5" s="8">
        <f t="shared" si="2"/>
        <v>352.46666666666664</v>
      </c>
      <c r="M5" s="14" t="s">
        <v>18</v>
      </c>
      <c r="N5" s="10"/>
      <c r="O5" s="10"/>
      <c r="P5" s="33" t="s">
        <v>23</v>
      </c>
    </row>
    <row r="6" spans="1:16" ht="16.5" customHeight="1">
      <c r="A6" s="1">
        <v>3</v>
      </c>
      <c r="B6" s="19">
        <v>826</v>
      </c>
      <c r="C6" s="52" t="s">
        <v>24</v>
      </c>
      <c r="D6" s="4">
        <v>24159</v>
      </c>
      <c r="E6" s="20" t="s">
        <v>25</v>
      </c>
      <c r="F6" s="20" t="s">
        <v>26</v>
      </c>
      <c r="G6" s="4">
        <v>36312</v>
      </c>
      <c r="H6" s="4">
        <v>36312</v>
      </c>
      <c r="I6" s="6">
        <v>40551</v>
      </c>
      <c r="J6" s="7">
        <f t="shared" si="0"/>
        <v>139.23333333333332</v>
      </c>
      <c r="K6" s="7">
        <f t="shared" si="1"/>
        <v>139.23333333333332</v>
      </c>
      <c r="L6" s="8">
        <f t="shared" si="2"/>
        <v>278.46666666666664</v>
      </c>
      <c r="M6" s="9" t="s">
        <v>27</v>
      </c>
      <c r="N6" s="10"/>
      <c r="O6" s="10"/>
      <c r="P6" s="33" t="s">
        <v>28</v>
      </c>
    </row>
    <row r="7" spans="1:16" ht="16.5" customHeight="1">
      <c r="A7" s="1">
        <v>4</v>
      </c>
      <c r="B7" s="11">
        <v>814</v>
      </c>
      <c r="C7" s="12" t="s">
        <v>29</v>
      </c>
      <c r="D7" s="13">
        <v>24850</v>
      </c>
      <c r="E7" s="12" t="s">
        <v>30</v>
      </c>
      <c r="F7" s="12" t="s">
        <v>31</v>
      </c>
      <c r="G7" s="13">
        <v>39387</v>
      </c>
      <c r="H7" s="13">
        <v>39387</v>
      </c>
      <c r="I7" s="6">
        <v>40551</v>
      </c>
      <c r="J7" s="8">
        <f t="shared" si="0"/>
        <v>38.233333333333334</v>
      </c>
      <c r="K7" s="7">
        <f t="shared" si="1"/>
        <v>38.233333333333334</v>
      </c>
      <c r="L7" s="8">
        <f t="shared" si="2"/>
        <v>76.46666666666667</v>
      </c>
      <c r="M7" s="14" t="s">
        <v>32</v>
      </c>
      <c r="N7" s="10"/>
      <c r="O7" s="10"/>
      <c r="P7" s="33" t="s">
        <v>33</v>
      </c>
    </row>
    <row r="8" spans="1:16" ht="16.5" customHeight="1">
      <c r="A8" s="1">
        <v>5</v>
      </c>
      <c r="B8" s="11">
        <v>729</v>
      </c>
      <c r="C8" s="12" t="s">
        <v>34</v>
      </c>
      <c r="D8" s="13">
        <v>24449</v>
      </c>
      <c r="E8" s="12" t="s">
        <v>35</v>
      </c>
      <c r="F8" s="12" t="s">
        <v>36</v>
      </c>
      <c r="G8" s="13">
        <v>39316</v>
      </c>
      <c r="H8" s="13">
        <v>39316</v>
      </c>
      <c r="I8" s="6">
        <v>40551</v>
      </c>
      <c r="J8" s="8">
        <f t="shared" si="0"/>
        <v>40.53333333333333</v>
      </c>
      <c r="K8" s="7">
        <f t="shared" si="1"/>
        <v>40.53333333333333</v>
      </c>
      <c r="L8" s="8">
        <f t="shared" si="2"/>
        <v>81.06666666666666</v>
      </c>
      <c r="M8" s="14" t="s">
        <v>27</v>
      </c>
      <c r="N8" s="10"/>
      <c r="O8" s="10"/>
      <c r="P8" s="33" t="s">
        <v>37</v>
      </c>
    </row>
    <row r="9" spans="1:16" ht="16.5" customHeight="1">
      <c r="A9" s="1">
        <v>6</v>
      </c>
      <c r="B9" s="15">
        <v>773</v>
      </c>
      <c r="C9" s="16" t="s">
        <v>38</v>
      </c>
      <c r="D9" s="13">
        <v>18259</v>
      </c>
      <c r="E9" s="16" t="s">
        <v>39</v>
      </c>
      <c r="F9" s="16" t="s">
        <v>40</v>
      </c>
      <c r="G9" s="17">
        <v>38412</v>
      </c>
      <c r="H9" s="17">
        <v>38412</v>
      </c>
      <c r="I9" s="6">
        <v>40551</v>
      </c>
      <c r="J9" s="7">
        <f t="shared" si="0"/>
        <v>70.23333333333333</v>
      </c>
      <c r="K9" s="7">
        <f t="shared" si="1"/>
        <v>70.23333333333333</v>
      </c>
      <c r="L9" s="8">
        <f t="shared" si="2"/>
        <v>140.46666666666667</v>
      </c>
      <c r="M9" s="14" t="s">
        <v>27</v>
      </c>
      <c r="N9" s="10"/>
      <c r="O9" s="10"/>
      <c r="P9" s="33" t="s">
        <v>19</v>
      </c>
    </row>
  </sheetData>
  <mergeCells count="3">
    <mergeCell ref="A2:M2"/>
    <mergeCell ref="P3:U3"/>
    <mergeCell ref="A1:O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cp:lastPrinted>2011-02-22T07:59:45Z</cp:lastPrinted>
  <dcterms:created xsi:type="dcterms:W3CDTF">2010-03-11T09:59:56Z</dcterms:created>
  <dcterms:modified xsi:type="dcterms:W3CDTF">2011-02-22T08:01:30Z</dcterms:modified>
  <cp:category/>
  <cp:version/>
  <cp:contentType/>
  <cp:contentStatus/>
</cp:coreProperties>
</file>